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<sst xmlns="http://schemas.openxmlformats.org/spreadsheetml/2006/main" count="171" uniqueCount="123">
  <si>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</si>
  <si>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</si>
  <si>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</si>
  <si>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</si>
  <si>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</si>
  <si>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</si>
  <si>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</si>
  <si>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</si>
  <si>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</si>
  <si>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</si>
  <si>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</si>
  <si>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</si>
  <si>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</si>
  <si>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</si>
  <si>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</si>
  <si>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</si>
  <si>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</si>
  <si>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</si>
  <si>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</si>
  <si>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</si>
  <si>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</si>
  <si>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</si>
  <si>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</si>
  <si>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</si>
  <si>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</si>
  <si>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</si>
  <si>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</si>
  <si>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</si>
  <si>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</si>
  <si>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</si>
  <si>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</si>
  <si>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</si>
  <si>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</si>
  <si>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</si>
  <si>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</si>
  <si>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</si>
  <si>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</si>
  <si>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</si>
  <si>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</si>
  <si>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</si>
  <si>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</si>
  <si>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</si>
  <si>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</si>
  <si>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</si>
  <si>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</si>
  <si>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</si>
  <si>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</si>
  <si>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</si>
  <si>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</si>
  <si>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</si>
  <si>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</si>
  <si>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</si>
  <si>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</si>
  <si>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</si>
  <si>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</si>
  <si>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</si>
  <si>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</si>
  <si>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</si>
  <si>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</si>
  <si>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</si>
  <si>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</si>
  <si>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</si>
  <si>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</si>
  <si>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</si>
  <si>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</si>
  <si>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</si>
  <si>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</si>
  <si>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</si>
  <si>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</si>
  <si>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</si>
  <si>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</si>
  <si>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</si>
  <si>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</si>
  <si>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</si>
  <si>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</si>
  <si>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</si>
  <si>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</si>
  <si>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</si>
  <si>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</si>
  <si>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</si>
  <si>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</si>
  <si>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</si>
  <si>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</si>
  <si>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</si>
  <si>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</si>
  <si>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</si>
  <si>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</si>
  <si>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</si>
  <si>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</si>
  <si>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</si>
  <si>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</si>
  <si>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</si>
  <si>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</si>
  <si>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</si>
  <si>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</si>
  <si>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</si>
  <si>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</si>
  <si>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</si>
  <si>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</si>
  <si>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</si>
  <si>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</si>
  <si>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</si>
  <si>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</si>
  <si>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</si>
  <si>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</si>
  <si>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</si>
  <si>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</si>
  <si>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</si>
  <si>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</si>
  <si>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</si>
  <si>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</si>
  <si>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</si>
  <si>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</si>
  <si>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</si>
  <si>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</si>
  <si>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</si>
  <si>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</si>
  <si>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</si>
  <si>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</si>
  <si>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</si>
  <si>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</si>
  <si>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</si>
  <si>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07.10.2015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</si>
</sst>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44471042"/>
        <c:axId val="64695059"/>
      </c:bar3D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45384620"/>
        <c:axId val="5808397"/>
      </c:bar3D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52275574"/>
        <c:axId val="718119"/>
      </c:bar3D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6463072"/>
        <c:axId val="58167649"/>
      </c:bar3D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53746794"/>
        <c:axId val="13959099"/>
      </c:bar3D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9099"/>
        <c:crosses val="autoZero"/>
        <c:auto val="1"/>
        <c:lblOffset val="100"/>
        <c:tickLblSkip val="2"/>
        <c:noMultiLvlLbl val="0"/>
      </c:catAx>
      <c:valAx>
        <c:axId val="13959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58523028"/>
        <c:axId val="56945205"/>
      </c:bar3D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42744798"/>
        <c:axId val="49158863"/>
      </c:bar3D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39776584"/>
        <c:axId val="22444937"/>
      </c:bar3D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677842"/>
        <c:axId val="6100579"/>
      </c:bar3D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</f>
        <v>250870.30000000002</v>
      </c>
      <c r="E6" s="3">
        <f>D6/D149*100</f>
        <v>35.65615121590919</v>
      </c>
      <c r="F6" s="3">
        <f>D6/B6*100</f>
        <v>84.46259739262823</v>
      </c>
      <c r="G6" s="3">
        <f aca="true" t="shared" si="0" ref="G6:G43">D6/C6*100</f>
        <v>69.07431117131853</v>
      </c>
      <c r="H6" s="3">
        <f>B6-D6</f>
        <v>46149.100000000006</v>
      </c>
      <c r="I6" s="3">
        <f aca="true" t="shared" si="1" ref="I6:I43">C6-D6</f>
        <v>112318.69999999992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</f>
        <v>126152.80000000002</v>
      </c>
      <c r="E7" s="107">
        <f>D7/D6*100</f>
        <v>50.28606415346894</v>
      </c>
      <c r="F7" s="107">
        <f>D7/B7*100</f>
        <v>84.29839432329906</v>
      </c>
      <c r="G7" s="107">
        <f>D7/C7*100</f>
        <v>69.91883166368764</v>
      </c>
      <c r="H7" s="107">
        <f>B7-D7</f>
        <v>23497.49999999997</v>
      </c>
      <c r="I7" s="107">
        <f t="shared" si="1"/>
        <v>54274.69999999998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</f>
        <v>196732.59999999995</v>
      </c>
      <c r="E8" s="1">
        <f>D8/D6*100</f>
        <v>78.42004414233169</v>
      </c>
      <c r="F8" s="1">
        <f>D8/B8*100</f>
        <v>86.7483532890565</v>
      </c>
      <c r="G8" s="1">
        <f t="shared" si="0"/>
        <v>71.46309054438802</v>
      </c>
      <c r="H8" s="1">
        <f>B8-D8</f>
        <v>30052.800000000047</v>
      </c>
      <c r="I8" s="1">
        <f t="shared" si="1"/>
        <v>78560.00000000009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</f>
        <v>18.200000000000003</v>
      </c>
      <c r="E9" s="12">
        <f>D9/D6*100</f>
        <v>0.007254744782463289</v>
      </c>
      <c r="F9" s="135">
        <f>D9/B9*100</f>
        <v>41.64759725400458</v>
      </c>
      <c r="G9" s="1">
        <f t="shared" si="0"/>
        <v>40.26548672566372</v>
      </c>
      <c r="H9" s="1">
        <f aca="true" t="shared" si="2" ref="H9:H43">B9-D9</f>
        <v>25.5</v>
      </c>
      <c r="I9" s="1">
        <f t="shared" si="1"/>
        <v>27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</f>
        <v>13328.799999999997</v>
      </c>
      <c r="E10" s="1">
        <f>D10/D6*100</f>
        <v>5.313024299807509</v>
      </c>
      <c r="F10" s="1">
        <f aca="true" t="shared" si="3" ref="F10:F41">D10/B10*100</f>
        <v>76.18372619401448</v>
      </c>
      <c r="G10" s="1">
        <f t="shared" si="0"/>
        <v>60.285125013568766</v>
      </c>
      <c r="H10" s="1">
        <f t="shared" si="2"/>
        <v>4166.800000000001</v>
      </c>
      <c r="I10" s="1">
        <f t="shared" si="1"/>
        <v>8780.800000000001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</f>
        <v>38026.100000000006</v>
      </c>
      <c r="E11" s="1">
        <f>D11/D6*100</f>
        <v>15.157673108375125</v>
      </c>
      <c r="F11" s="1">
        <f t="shared" si="3"/>
        <v>78.1911984240894</v>
      </c>
      <c r="G11" s="1">
        <f t="shared" si="0"/>
        <v>61.88166907242836</v>
      </c>
      <c r="H11" s="1">
        <f t="shared" si="2"/>
        <v>10606.099999999999</v>
      </c>
      <c r="I11" s="1">
        <f t="shared" si="1"/>
        <v>23423.59999999999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0.0783671881446309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2568.0000000000714</v>
      </c>
      <c r="E13" s="1">
        <f>D13/D6*100</f>
        <v>1.0236365165585848</v>
      </c>
      <c r="F13" s="1">
        <f t="shared" si="3"/>
        <v>67.49546613399353</v>
      </c>
      <c r="G13" s="1">
        <f t="shared" si="0"/>
        <v>63.92512197550835</v>
      </c>
      <c r="H13" s="1">
        <f t="shared" si="2"/>
        <v>1236.6999999999575</v>
      </c>
      <c r="I13" s="1">
        <f t="shared" si="1"/>
        <v>1449.1999999998502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</f>
        <v>171063.79999999996</v>
      </c>
      <c r="E18" s="3">
        <f>D18/D149*100</f>
        <v>24.31326753453097</v>
      </c>
      <c r="F18" s="3">
        <f>D18/B18*100</f>
        <v>86.02997051429247</v>
      </c>
      <c r="G18" s="3">
        <f t="shared" si="0"/>
        <v>69.86693067333543</v>
      </c>
      <c r="H18" s="3">
        <f>B18-D18</f>
        <v>27778.300000000047</v>
      </c>
      <c r="I18" s="3">
        <f t="shared" si="1"/>
        <v>73778.50000000006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</f>
        <v>149094.8</v>
      </c>
      <c r="E19" s="107">
        <f>D19/D18*100</f>
        <v>87.15742313686474</v>
      </c>
      <c r="F19" s="107">
        <f t="shared" si="3"/>
        <v>86.67828618668514</v>
      </c>
      <c r="G19" s="107">
        <f t="shared" si="0"/>
        <v>77.50640060926001</v>
      </c>
      <c r="H19" s="107">
        <f t="shared" si="2"/>
        <v>22914.600000000006</v>
      </c>
      <c r="I19" s="107">
        <f t="shared" si="1"/>
        <v>43269.70000000001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80.16149530175292</v>
      </c>
      <c r="F20" s="1">
        <f t="shared" si="3"/>
        <v>86.14708932949947</v>
      </c>
      <c r="G20" s="1">
        <f t="shared" si="0"/>
        <v>71.84137690039194</v>
      </c>
      <c r="H20" s="1">
        <f t="shared" si="2"/>
        <v>22050.800000000017</v>
      </c>
      <c r="I20" s="1">
        <f t="shared" si="1"/>
        <v>53747.80000000002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</f>
        <v>8179.900000000001</v>
      </c>
      <c r="E21" s="1">
        <f>D21/D18*100</f>
        <v>4.78178317095727</v>
      </c>
      <c r="F21" s="1">
        <f t="shared" si="3"/>
        <v>76.70645823760539</v>
      </c>
      <c r="G21" s="1">
        <f t="shared" si="0"/>
        <v>62.11292845535864</v>
      </c>
      <c r="H21" s="1">
        <f t="shared" si="2"/>
        <v>2483.999999999999</v>
      </c>
      <c r="I21" s="1">
        <f t="shared" si="1"/>
        <v>4989.499999999999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</f>
        <v>2477.499999999999</v>
      </c>
      <c r="E22" s="1">
        <f>D22/D18*100</f>
        <v>1.448290053184835</v>
      </c>
      <c r="F22" s="1">
        <f t="shared" si="3"/>
        <v>89.35978358881871</v>
      </c>
      <c r="G22" s="1">
        <f t="shared" si="0"/>
        <v>76.15344419512492</v>
      </c>
      <c r="H22" s="1">
        <f t="shared" si="2"/>
        <v>295.0000000000009</v>
      </c>
      <c r="I22" s="1">
        <f t="shared" si="1"/>
        <v>775.8000000000011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</f>
        <v>14697.099999999999</v>
      </c>
      <c r="E23" s="1">
        <f>D23/D18*100</f>
        <v>8.591589804505688</v>
      </c>
      <c r="F23" s="1">
        <f t="shared" si="3"/>
        <v>91.14480620155038</v>
      </c>
      <c r="G23" s="1">
        <f t="shared" si="0"/>
        <v>57.35901338641064</v>
      </c>
      <c r="H23" s="1">
        <f t="shared" si="2"/>
        <v>1427.9000000000015</v>
      </c>
      <c r="I23" s="1">
        <f t="shared" si="1"/>
        <v>10925.900000000001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</f>
        <v>998.7999999999998</v>
      </c>
      <c r="E24" s="1">
        <f>D24/D18*100</f>
        <v>0.5838757235604495</v>
      </c>
      <c r="F24" s="1">
        <f t="shared" si="3"/>
        <v>85.3019045178922</v>
      </c>
      <c r="G24" s="1">
        <f t="shared" si="0"/>
        <v>65.36221451475687</v>
      </c>
      <c r="H24" s="1">
        <f t="shared" si="2"/>
        <v>172.10000000000025</v>
      </c>
      <c r="I24" s="1">
        <f t="shared" si="1"/>
        <v>529.3000000000001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7583.199999999971</v>
      </c>
      <c r="E25" s="1">
        <f>D25/D18*100</f>
        <v>4.432965946038831</v>
      </c>
      <c r="F25" s="1">
        <f t="shared" si="3"/>
        <v>84.90209030755591</v>
      </c>
      <c r="G25" s="1">
        <f t="shared" si="0"/>
        <v>72.96168722458451</v>
      </c>
      <c r="H25" s="1">
        <f t="shared" si="2"/>
        <v>1348.5000000000282</v>
      </c>
      <c r="I25" s="1">
        <f t="shared" si="1"/>
        <v>2810.200000000036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</f>
        <v>32239.399999999994</v>
      </c>
      <c r="E33" s="3">
        <f>D33/D149*100</f>
        <v>4.58218020032735</v>
      </c>
      <c r="F33" s="3">
        <f>D33/B33*100</f>
        <v>85.99145404012654</v>
      </c>
      <c r="G33" s="3">
        <f t="shared" si="0"/>
        <v>71.75025816330164</v>
      </c>
      <c r="H33" s="3">
        <f t="shared" si="2"/>
        <v>5252</v>
      </c>
      <c r="I33" s="3">
        <f t="shared" si="1"/>
        <v>12693.400000000001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72.38472180003353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</f>
        <v>1285.4000000000003</v>
      </c>
      <c r="E36" s="1">
        <f>D36/D33*100</f>
        <v>3.987046905339431</v>
      </c>
      <c r="F36" s="1">
        <f t="shared" si="3"/>
        <v>68.05379076662433</v>
      </c>
      <c r="G36" s="1">
        <f t="shared" si="0"/>
        <v>48.0703066566941</v>
      </c>
      <c r="H36" s="1">
        <f t="shared" si="2"/>
        <v>603.3999999999996</v>
      </c>
      <c r="I36" s="1">
        <f t="shared" si="1"/>
        <v>1388.5999999999997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1.4758339175046684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v>40.4</v>
      </c>
      <c r="C38" s="50">
        <v>47.2</v>
      </c>
      <c r="D38" s="50">
        <f>3.4+3.4+3.4+3.4+3.4</f>
        <v>17</v>
      </c>
      <c r="E38" s="1">
        <f>D38/D33*100</f>
        <v>0.05273050987301254</v>
      </c>
      <c r="F38" s="1">
        <f t="shared" si="3"/>
        <v>42.079207920792086</v>
      </c>
      <c r="G38" s="1">
        <f t="shared" si="0"/>
        <v>36.016949152542374</v>
      </c>
      <c r="H38" s="1">
        <f t="shared" si="2"/>
        <v>23.4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7881.7999999999965</v>
      </c>
      <c r="C39" s="49">
        <f>C33-C34-C36-C37-C35-C38</f>
        <v>9388.099999999995</v>
      </c>
      <c r="D39" s="49">
        <f>D33-D34-D36-D37-D35-D38</f>
        <v>7124.799999999988</v>
      </c>
      <c r="E39" s="1">
        <f>D39/D33*100</f>
        <v>22.09966686724936</v>
      </c>
      <c r="F39" s="1">
        <f t="shared" si="3"/>
        <v>90.39559491486705</v>
      </c>
      <c r="G39" s="1">
        <f t="shared" si="0"/>
        <v>75.89182049615995</v>
      </c>
      <c r="H39" s="1">
        <f>B39-D39</f>
        <v>757.0000000000082</v>
      </c>
      <c r="I39" s="1">
        <f t="shared" si="1"/>
        <v>2263.3000000000065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0.08023228481562279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</f>
        <v>5172.799999999997</v>
      </c>
      <c r="E45" s="3">
        <f>D45/D149*100</f>
        <v>0.7352091459597049</v>
      </c>
      <c r="F45" s="3">
        <f>D45/B45*100</f>
        <v>85.90693194273753</v>
      </c>
      <c r="G45" s="3">
        <f aca="true" t="shared" si="4" ref="G45:G75">D45/C45*100</f>
        <v>68.69223414426851</v>
      </c>
      <c r="H45" s="3">
        <f>B45-D45</f>
        <v>848.6000000000022</v>
      </c>
      <c r="I45" s="3">
        <f aca="true" t="shared" si="5" ref="I45:I76">C45-D45</f>
        <v>2357.600000000004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87.90210330961958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0.01933188988555522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</f>
        <v>33.7</v>
      </c>
      <c r="E48" s="1">
        <f>D48/D45*100</f>
        <v>0.651484689143211</v>
      </c>
      <c r="F48" s="1">
        <f t="shared" si="6"/>
        <v>70.64989517819707</v>
      </c>
      <c r="G48" s="1">
        <f t="shared" si="4"/>
        <v>55.98006644518273</v>
      </c>
      <c r="H48" s="1">
        <f t="shared" si="7"/>
        <v>14</v>
      </c>
      <c r="I48" s="1">
        <f t="shared" si="5"/>
        <v>26.5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</f>
        <v>309.6999999999999</v>
      </c>
      <c r="E49" s="1">
        <f>D49/D45*100</f>
        <v>5.987086297556449</v>
      </c>
      <c r="F49" s="1">
        <f t="shared" si="6"/>
        <v>89.30219146482118</v>
      </c>
      <c r="G49" s="1">
        <f t="shared" si="4"/>
        <v>57.511606313834704</v>
      </c>
      <c r="H49" s="1">
        <f t="shared" si="7"/>
        <v>37.100000000000136</v>
      </c>
      <c r="I49" s="1">
        <f t="shared" si="5"/>
        <v>228.80000000000013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281.3999999999985</v>
      </c>
      <c r="E50" s="1">
        <f>D50/D45*100</f>
        <v>5.43999381379521</v>
      </c>
      <c r="F50" s="1">
        <f t="shared" si="6"/>
        <v>78.53753837566259</v>
      </c>
      <c r="G50" s="1">
        <f t="shared" si="4"/>
        <v>68.6341463414628</v>
      </c>
      <c r="H50" s="1">
        <f t="shared" si="7"/>
        <v>76.90000000000077</v>
      </c>
      <c r="I50" s="1">
        <f t="shared" si="5"/>
        <v>128.60000000000298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</f>
        <v>9943.400000000003</v>
      </c>
      <c r="E51" s="3">
        <f>D51/D149*100</f>
        <v>1.4132536772996704</v>
      </c>
      <c r="F51" s="3">
        <f>D51/B51*100</f>
        <v>81.48123868134033</v>
      </c>
      <c r="G51" s="3">
        <f t="shared" si="4"/>
        <v>66.03268629260941</v>
      </c>
      <c r="H51" s="3">
        <f>B51-D51</f>
        <v>2259.899999999996</v>
      </c>
      <c r="I51" s="3">
        <f t="shared" si="5"/>
        <v>5114.899999999998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66.30830500633584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0.014079691051350639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1.3395820343142182</v>
      </c>
      <c r="F54" s="1">
        <f t="shared" si="6"/>
        <v>62.56458431188352</v>
      </c>
      <c r="G54" s="1">
        <f t="shared" si="4"/>
        <v>50.51194539249148</v>
      </c>
      <c r="H54" s="1">
        <f t="shared" si="7"/>
        <v>79.69999999999999</v>
      </c>
      <c r="I54" s="1">
        <f t="shared" si="5"/>
        <v>130.49999999999997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4.266146388559245</v>
      </c>
      <c r="F55" s="1">
        <f t="shared" si="6"/>
        <v>85.18072289156629</v>
      </c>
      <c r="G55" s="1">
        <f t="shared" si="4"/>
        <v>59.704433497536954</v>
      </c>
      <c r="H55" s="1">
        <f t="shared" si="7"/>
        <v>73.7999999999999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2791.300000000003</v>
      </c>
      <c r="E56" s="1">
        <f>D56/D51*100</f>
        <v>28.071886879739345</v>
      </c>
      <c r="F56" s="1">
        <f t="shared" si="6"/>
        <v>71.41066311911592</v>
      </c>
      <c r="G56" s="1">
        <f t="shared" si="4"/>
        <v>60.200142342614406</v>
      </c>
      <c r="H56" s="1">
        <f t="shared" si="7"/>
        <v>1117.4999999999964</v>
      </c>
      <c r="I56" s="1">
        <f>C56-D56</f>
        <v>1845.3999999999987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D58/D149*100</f>
        <v>0.4586387243074103</v>
      </c>
      <c r="F58" s="3">
        <f>D58/B58*100</f>
        <v>61.912893323100526</v>
      </c>
      <c r="G58" s="3">
        <f t="shared" si="4"/>
        <v>57.3467211658077</v>
      </c>
      <c r="H58" s="3">
        <f>B58-D58</f>
        <v>1985.1000000000008</v>
      </c>
      <c r="I58" s="3">
        <f t="shared" si="5"/>
        <v>2400.100000000001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73.8368580060423</v>
      </c>
      <c r="G61" s="1">
        <f t="shared" si="4"/>
        <v>52.58175559380379</v>
      </c>
      <c r="H61" s="1">
        <f t="shared" si="7"/>
        <v>86.59999999999997</v>
      </c>
      <c r="I61" s="1">
        <f t="shared" si="5"/>
        <v>220.39999999999998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46.8621549017704</v>
      </c>
      <c r="G62" s="1">
        <f t="shared" si="4"/>
        <v>46.862154901770396</v>
      </c>
      <c r="H62" s="1">
        <f t="shared" si="7"/>
        <v>1641.7999999999997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66.4110429447847</v>
      </c>
      <c r="G63" s="1">
        <f t="shared" si="4"/>
        <v>63.27325864588372</v>
      </c>
      <c r="H63" s="1">
        <f t="shared" si="7"/>
        <v>65.70000000000113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0.038048153490065934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</f>
        <v>34976.49999999999</v>
      </c>
      <c r="E89" s="3">
        <f>D89/D149*100</f>
        <v>4.9712037375617895</v>
      </c>
      <c r="F89" s="3">
        <f aca="true" t="shared" si="10" ref="F89:F95">D89/B89*100</f>
        <v>84.27117892672393</v>
      </c>
      <c r="G89" s="3">
        <f t="shared" si="8"/>
        <v>69.11108871724649</v>
      </c>
      <c r="H89" s="3">
        <f aca="true" t="shared" si="11" ref="H89:H95">B89-D89</f>
        <v>6528.200000000012</v>
      </c>
      <c r="I89" s="3">
        <f t="shared" si="9"/>
        <v>15632.600000000006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</f>
        <v>30110.800000000007</v>
      </c>
      <c r="E90" s="1">
        <f>D90/D89*100</f>
        <v>86.08865952854062</v>
      </c>
      <c r="F90" s="1">
        <f t="shared" si="10"/>
        <v>88.0700563914173</v>
      </c>
      <c r="G90" s="1">
        <f t="shared" si="8"/>
        <v>72.73140096618359</v>
      </c>
      <c r="H90" s="1">
        <f t="shared" si="11"/>
        <v>4078.799999999992</v>
      </c>
      <c r="I90" s="1">
        <f t="shared" si="9"/>
        <v>11289.199999999993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</f>
        <v>1123.4999999999998</v>
      </c>
      <c r="E91" s="1">
        <f>D91/D89*100</f>
        <v>3.2121567338069847</v>
      </c>
      <c r="F91" s="1">
        <f t="shared" si="10"/>
        <v>64.59866605335786</v>
      </c>
      <c r="G91" s="1">
        <f t="shared" si="8"/>
        <v>43.629373616558574</v>
      </c>
      <c r="H91" s="1">
        <f t="shared" si="11"/>
        <v>615.7000000000003</v>
      </c>
      <c r="I91" s="1">
        <f t="shared" si="9"/>
        <v>1451.6000000000001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3742.199999999986</v>
      </c>
      <c r="E93" s="1">
        <f>D93/D89*100</f>
        <v>10.699183737652387</v>
      </c>
      <c r="F93" s="1">
        <f t="shared" si="10"/>
        <v>67.11382915762447</v>
      </c>
      <c r="G93" s="1">
        <f>D93/C93*100</f>
        <v>56.40940608984002</v>
      </c>
      <c r="H93" s="1">
        <f t="shared" si="11"/>
        <v>1833.7000000000198</v>
      </c>
      <c r="I93" s="1">
        <f>C93-D93</f>
        <v>2891.800000000012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</f>
        <v>44716.400000000016</v>
      </c>
      <c r="E94" s="120">
        <f>D94/D149*100</f>
        <v>6.355533995977532</v>
      </c>
      <c r="F94" s="124">
        <f t="shared" si="10"/>
        <v>90.27889379262452</v>
      </c>
      <c r="G94" s="119">
        <f>D94/C94*100</f>
        <v>80.04052467279553</v>
      </c>
      <c r="H94" s="125">
        <f t="shared" si="11"/>
        <v>4814.999999999978</v>
      </c>
      <c r="I94" s="120">
        <f>C94-D94</f>
        <v>11150.799999999981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</f>
        <v>3137.4000000000005</v>
      </c>
      <c r="E95" s="132">
        <f>D95/D94*100</f>
        <v>7.016217763505112</v>
      </c>
      <c r="F95" s="133">
        <f t="shared" si="10"/>
        <v>77.25683329229255</v>
      </c>
      <c r="G95" s="134">
        <f>D95/C95*100</f>
        <v>64.17657045840409</v>
      </c>
      <c r="H95" s="123">
        <f t="shared" si="11"/>
        <v>923.5999999999995</v>
      </c>
      <c r="I95" s="96">
        <f>C95-D95</f>
        <v>1751.2999999999993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</f>
        <v>5558.907000000001</v>
      </c>
      <c r="E101" s="25">
        <f>D101/D149*100</f>
        <v>0.7900864653455436</v>
      </c>
      <c r="F101" s="25">
        <f>D101/B101*100</f>
        <v>67.10981130708777</v>
      </c>
      <c r="G101" s="25">
        <f aca="true" t="shared" si="12" ref="G101:G147">D101/C101*100</f>
        <v>53.68538620516487</v>
      </c>
      <c r="H101" s="25">
        <f aca="true" t="shared" si="13" ref="H101:H106">B101-D101</f>
        <v>2724.392999999998</v>
      </c>
      <c r="I101" s="25">
        <f aca="true" t="shared" si="14" ref="I101:I147">C101-D101</f>
        <v>4795.692999999999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</f>
        <v>5108.7</v>
      </c>
      <c r="E103" s="1">
        <f>D103/D101*100</f>
        <v>91.9011597063955</v>
      </c>
      <c r="F103" s="1">
        <f aca="true" t="shared" si="15" ref="F103:F147">D103/B103*100</f>
        <v>68.57131352178465</v>
      </c>
      <c r="G103" s="1">
        <f t="shared" si="12"/>
        <v>54.826731345045545</v>
      </c>
      <c r="H103" s="1">
        <f t="shared" si="13"/>
        <v>2341.5</v>
      </c>
      <c r="I103" s="1">
        <f t="shared" si="14"/>
        <v>4209.200000000002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450.20700000000124</v>
      </c>
      <c r="E105" s="96">
        <f>D105/D101*100</f>
        <v>8.0988402936045</v>
      </c>
      <c r="F105" s="96">
        <f t="shared" si="15"/>
        <v>54.03997119193392</v>
      </c>
      <c r="G105" s="96">
        <f t="shared" si="12"/>
        <v>43.426931609916245</v>
      </c>
      <c r="H105" s="96">
        <f>B105-D105</f>
        <v>382.8929999999982</v>
      </c>
      <c r="I105" s="96">
        <f t="shared" si="14"/>
        <v>586.4929999999977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144981.49999999994</v>
      </c>
      <c r="E106" s="94">
        <f>D106/D149*100</f>
        <v>20.606194864475132</v>
      </c>
      <c r="F106" s="94">
        <f>D106/B106*100</f>
        <v>85.45832431976807</v>
      </c>
      <c r="G106" s="94">
        <f t="shared" si="12"/>
        <v>77.61592346628761</v>
      </c>
      <c r="H106" s="94">
        <f t="shared" si="13"/>
        <v>24670.20000000004</v>
      </c>
      <c r="I106" s="94">
        <f t="shared" si="14"/>
        <v>41812.00000000006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</f>
        <v>903.2000000000003</v>
      </c>
      <c r="E107" s="6">
        <f>D107/D106*100</f>
        <v>0.6229760348734154</v>
      </c>
      <c r="F107" s="6">
        <f t="shared" si="15"/>
        <v>55.977688255345534</v>
      </c>
      <c r="G107" s="6">
        <f t="shared" si="12"/>
        <v>46.053436671425665</v>
      </c>
      <c r="H107" s="6">
        <f aca="true" t="shared" si="16" ref="H107:H147">B107-D107</f>
        <v>710.2999999999997</v>
      </c>
      <c r="I107" s="6">
        <f t="shared" si="14"/>
        <v>1057.9999999999998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</f>
        <v>404</v>
      </c>
      <c r="E109" s="6">
        <f>D109/D106*100</f>
        <v>0.2786562423481618</v>
      </c>
      <c r="F109" s="6">
        <f>D109/B109*100</f>
        <v>52.10214083053908</v>
      </c>
      <c r="G109" s="6">
        <f t="shared" si="12"/>
        <v>44.700154901526886</v>
      </c>
      <c r="H109" s="6">
        <f t="shared" si="16"/>
        <v>371.4</v>
      </c>
      <c r="I109" s="6">
        <f t="shared" si="14"/>
        <v>499.79999999999995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0.021244089763176686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0.03400433848456529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</f>
        <v>998.1000000000003</v>
      </c>
      <c r="E113" s="6">
        <f>D113/D106*100</f>
        <v>0.6884326620982681</v>
      </c>
      <c r="F113" s="6">
        <f t="shared" si="15"/>
        <v>79.03238577876319</v>
      </c>
      <c r="G113" s="6">
        <f t="shared" si="12"/>
        <v>65.1288743882545</v>
      </c>
      <c r="H113" s="6">
        <f t="shared" si="16"/>
        <v>264.79999999999984</v>
      </c>
      <c r="I113" s="6">
        <f t="shared" si="14"/>
        <v>534.3999999999997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0.02483075426864808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0.052834327138290074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</f>
        <v>173.79999999999998</v>
      </c>
      <c r="E117" s="6">
        <f>D117/D106*100</f>
        <v>0.11987736366363988</v>
      </c>
      <c r="F117" s="6">
        <f t="shared" si="15"/>
        <v>88.1338742393509</v>
      </c>
      <c r="G117" s="6">
        <f t="shared" si="12"/>
        <v>71.96687370600414</v>
      </c>
      <c r="H117" s="6">
        <f t="shared" si="16"/>
        <v>23.400000000000006</v>
      </c>
      <c r="I117" s="6">
        <f t="shared" si="14"/>
        <v>67.70000000000002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0.30921186496208153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0.5558640240306524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</f>
        <v>2572.1000000000004</v>
      </c>
      <c r="E123" s="19">
        <f>D123/D106*100</f>
        <v>1.7740884181774927</v>
      </c>
      <c r="F123" s="6">
        <f t="shared" si="15"/>
        <v>99.35875149689035</v>
      </c>
      <c r="G123" s="6">
        <f t="shared" si="12"/>
        <v>87.67127956915945</v>
      </c>
      <c r="H123" s="6">
        <f t="shared" si="16"/>
        <v>16.599999999999454</v>
      </c>
      <c r="I123" s="6">
        <f t="shared" si="14"/>
        <v>361.6999999999998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0.08959763831937183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0.0013794863482582266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0.01724357935322783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</f>
        <v>730</v>
      </c>
      <c r="E127" s="19">
        <f>D127/D106*100</f>
        <v>0.5035125171142527</v>
      </c>
      <c r="F127" s="6">
        <f t="shared" si="15"/>
        <v>89.76881455976388</v>
      </c>
      <c r="G127" s="6">
        <f t="shared" si="12"/>
        <v>88.6675573909875</v>
      </c>
      <c r="H127" s="6">
        <f t="shared" si="16"/>
        <v>83.20000000000005</v>
      </c>
      <c r="I127" s="6">
        <f t="shared" si="14"/>
        <v>93.29999999999995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</f>
        <v>411.5999999999999</v>
      </c>
      <c r="E129" s="19">
        <f>D129/D106*100</f>
        <v>0.28389829047154297</v>
      </c>
      <c r="F129" s="6">
        <f t="shared" si="15"/>
        <v>66.92682926829266</v>
      </c>
      <c r="G129" s="6">
        <f t="shared" si="12"/>
        <v>63.323076923076904</v>
      </c>
      <c r="H129" s="6">
        <f t="shared" si="16"/>
        <v>203.4000000000001</v>
      </c>
      <c r="I129" s="6">
        <f t="shared" si="14"/>
        <v>238.4000000000001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0.026210240616906307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</f>
        <v>207.7</v>
      </c>
      <c r="E135" s="19">
        <f>D135/D106*100</f>
        <v>0.14325965726661682</v>
      </c>
      <c r="F135" s="6">
        <f t="shared" si="15"/>
        <v>68.25501150180742</v>
      </c>
      <c r="G135" s="6">
        <f>D135/C135*100</f>
        <v>68.25501150180742</v>
      </c>
      <c r="H135" s="6">
        <f t="shared" si="16"/>
        <v>96.60000000000002</v>
      </c>
      <c r="I135" s="6">
        <f t="shared" si="14"/>
        <v>96.60000000000002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36.446798266730866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</f>
        <v>745.1</v>
      </c>
      <c r="E137" s="19">
        <f>D137/D106*100</f>
        <v>0.5139276390436024</v>
      </c>
      <c r="F137" s="6">
        <f t="shared" si="15"/>
        <v>88.167080818838</v>
      </c>
      <c r="G137" s="6">
        <f t="shared" si="12"/>
        <v>71.54104656745079</v>
      </c>
      <c r="H137" s="6">
        <f t="shared" si="16"/>
        <v>100</v>
      </c>
      <c r="I137" s="6">
        <f t="shared" si="14"/>
        <v>296.4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</f>
        <v>654.7000000000002</v>
      </c>
      <c r="E138" s="1">
        <f>D138/D137*100</f>
        <v>87.86740034894646</v>
      </c>
      <c r="F138" s="1">
        <f aca="true" t="shared" si="17" ref="F138:F146">D138/B138*100</f>
        <v>88.97798314759449</v>
      </c>
      <c r="G138" s="1">
        <f t="shared" si="12"/>
        <v>73.15083798882684</v>
      </c>
      <c r="H138" s="1">
        <f t="shared" si="16"/>
        <v>81.0999999999998</v>
      </c>
      <c r="I138" s="1">
        <f t="shared" si="14"/>
        <v>240.29999999999984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</f>
        <v>22.2</v>
      </c>
      <c r="E139" s="1">
        <f>D139/D137*100</f>
        <v>2.9794658435109382</v>
      </c>
      <c r="F139" s="1">
        <f t="shared" si="17"/>
        <v>89.87854251012146</v>
      </c>
      <c r="G139" s="1">
        <f>D139/C139*100</f>
        <v>62.011173184357546</v>
      </c>
      <c r="H139" s="1">
        <f t="shared" si="16"/>
        <v>2.5</v>
      </c>
      <c r="I139" s="1">
        <f t="shared" si="14"/>
        <v>13.599999999999998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0.13794863482582265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0.6897431741291133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</f>
        <v>4191.4</v>
      </c>
      <c r="E142" s="19">
        <f>D142/D106*100</f>
        <v>2.890989540044765</v>
      </c>
      <c r="F142" s="112">
        <f t="shared" si="17"/>
        <v>31.995419847328243</v>
      </c>
      <c r="G142" s="6">
        <f t="shared" si="12"/>
        <v>27.04129032258064</v>
      </c>
      <c r="H142" s="6">
        <f t="shared" si="16"/>
        <v>8908.6</v>
      </c>
      <c r="I142" s="6">
        <f t="shared" si="14"/>
        <v>11308.6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2.619920472612024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4.332966619879089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0.3712197763162888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</f>
        <v>103486.4</v>
      </c>
      <c r="E146" s="19">
        <f>D146/D106*100</f>
        <v>71.37903801519506</v>
      </c>
      <c r="F146" s="6">
        <f t="shared" si="17"/>
        <v>92.34382473248003</v>
      </c>
      <c r="G146" s="6">
        <f t="shared" si="12"/>
        <v>91.18555924359787</v>
      </c>
      <c r="H146" s="6">
        <f t="shared" si="16"/>
        <v>8580</v>
      </c>
      <c r="I146" s="6">
        <f t="shared" si="14"/>
        <v>10003.50000000003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</f>
        <v>16697.699999999997</v>
      </c>
      <c r="E147" s="19">
        <f>D147/D106*100</f>
        <v>11.517124598655693</v>
      </c>
      <c r="F147" s="6">
        <f t="shared" si="15"/>
        <v>89.99999999999999</v>
      </c>
      <c r="G147" s="6">
        <f t="shared" si="12"/>
        <v>75.00067375153839</v>
      </c>
      <c r="H147" s="6">
        <f t="shared" si="16"/>
        <v>1855.300000000003</v>
      </c>
      <c r="I147" s="6">
        <f t="shared" si="14"/>
        <v>5565.700000000004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151372.60699999993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703582.1070000001</v>
      </c>
      <c r="E149" s="38">
        <v>100</v>
      </c>
      <c r="F149" s="3">
        <f>D149/B149*100</f>
        <v>85.07595023341463</v>
      </c>
      <c r="G149" s="3">
        <f aca="true" t="shared" si="18" ref="G149:G155">D149/C149*100</f>
        <v>71.32102311575578</v>
      </c>
      <c r="H149" s="3">
        <f aca="true" t="shared" si="19" ref="H149:H155">B149-D149</f>
        <v>123422.593</v>
      </c>
      <c r="I149" s="3">
        <f aca="true" t="shared" si="20" ref="I149:I155">C149-D149</f>
        <v>282918.19299999997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400352.79999999993</v>
      </c>
      <c r="E150" s="6">
        <f>D150/D149*100</f>
        <v>56.90207241157141</v>
      </c>
      <c r="F150" s="6">
        <f aca="true" t="shared" si="21" ref="F150:F161">D150/B150*100</f>
        <v>86.59768749993239</v>
      </c>
      <c r="G150" s="6">
        <f t="shared" si="18"/>
        <v>71.69377347468914</v>
      </c>
      <c r="H150" s="6">
        <f t="shared" si="19"/>
        <v>61960.70000000001</v>
      </c>
      <c r="I150" s="18">
        <f t="shared" si="20"/>
        <v>158067.80000000005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59797.799999999996</v>
      </c>
      <c r="E151" s="6">
        <f>D151/D149*100</f>
        <v>8.499050701413017</v>
      </c>
      <c r="F151" s="6">
        <f t="shared" si="21"/>
        <v>80.44713029954879</v>
      </c>
      <c r="G151" s="6">
        <f t="shared" si="18"/>
        <v>59.87084242776186</v>
      </c>
      <c r="H151" s="6">
        <f t="shared" si="19"/>
        <v>14533.999999999993</v>
      </c>
      <c r="I151" s="18">
        <f t="shared" si="20"/>
        <v>40080.200000000004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16269.499999999996</v>
      </c>
      <c r="E152" s="6">
        <f>D152/D149*100</f>
        <v>2.3123811475779887</v>
      </c>
      <c r="F152" s="6">
        <f t="shared" si="21"/>
        <v>78.1113468980152</v>
      </c>
      <c r="G152" s="6">
        <f t="shared" si="18"/>
        <v>62.607025901711246</v>
      </c>
      <c r="H152" s="6">
        <f t="shared" si="19"/>
        <v>4559.100000000006</v>
      </c>
      <c r="I152" s="18">
        <f t="shared" si="20"/>
        <v>9717.200000000004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12009.599999999999</v>
      </c>
      <c r="C153" s="67">
        <f>C12+C24+C103+C62+C38+C92+C128</f>
        <v>14258.600000000002</v>
      </c>
      <c r="D153" s="67">
        <f>D12+D24+D103+D62+D38+D92+D128</f>
        <v>7769</v>
      </c>
      <c r="E153" s="6">
        <f>D153/D149*100</f>
        <v>1.1042065912003074</v>
      </c>
      <c r="F153" s="6">
        <f t="shared" si="21"/>
        <v>64.68991473487877</v>
      </c>
      <c r="G153" s="6">
        <f t="shared" si="18"/>
        <v>54.48641521608011</v>
      </c>
      <c r="H153" s="6">
        <f t="shared" si="19"/>
        <v>4240.5999999999985</v>
      </c>
      <c r="I153" s="18">
        <f t="shared" si="20"/>
        <v>6489.600000000002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8270.5</v>
      </c>
      <c r="E154" s="6">
        <f>D154/D149*100</f>
        <v>1.175484697196826</v>
      </c>
      <c r="F154" s="6">
        <f t="shared" si="21"/>
        <v>76.05616964926155</v>
      </c>
      <c r="G154" s="6">
        <f t="shared" si="18"/>
        <v>61.790701323152554</v>
      </c>
      <c r="H154" s="6">
        <f t="shared" si="19"/>
        <v>2603.7000000000007</v>
      </c>
      <c r="I154" s="18">
        <f t="shared" si="20"/>
        <v>5114.200000000001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246647.00000000015</v>
      </c>
      <c r="C155" s="67">
        <f>C149-C150-C151-C152-C153-C154</f>
        <v>274571.70000000007</v>
      </c>
      <c r="D155" s="67">
        <f>D149-D150-D151-D152-D153-D154</f>
        <v>211122.50700000016</v>
      </c>
      <c r="E155" s="6">
        <f>D155/D149*100</f>
        <v>30.00680445104044</v>
      </c>
      <c r="F155" s="6">
        <f t="shared" si="21"/>
        <v>85.59703016862157</v>
      </c>
      <c r="G155" s="43">
        <f t="shared" si="18"/>
        <v>76.89157586160559</v>
      </c>
      <c r="H155" s="6">
        <f t="shared" si="19"/>
        <v>35524.49299999999</v>
      </c>
      <c r="I155" s="6">
        <f t="shared" si="20"/>
        <v>63449.19299999991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</f>
        <v>9615.299999999997</v>
      </c>
      <c r="E157" s="15"/>
      <c r="F157" s="6">
        <f t="shared" si="21"/>
        <v>39.68721752374347</v>
      </c>
      <c r="G157" s="6">
        <f aca="true" t="shared" si="22" ref="G157:G166">D157/C157*100</f>
        <v>37.372610598487256</v>
      </c>
      <c r="H157" s="6">
        <f>B157-D157</f>
        <v>14612.400000000003</v>
      </c>
      <c r="I157" s="6">
        <f aca="true" t="shared" si="23" ref="I157:I166">C157-D157</f>
        <v>16112.9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</f>
        <v>4757.7</v>
      </c>
      <c r="E158" s="6"/>
      <c r="F158" s="6">
        <f t="shared" si="21"/>
        <v>28.09704070725384</v>
      </c>
      <c r="G158" s="6">
        <f t="shared" si="22"/>
        <v>24.861263520928045</v>
      </c>
      <c r="H158" s="6">
        <f aca="true" t="shared" si="24" ref="H158:H165">B158-D158</f>
        <v>12175.399999999998</v>
      </c>
      <c r="I158" s="6">
        <f t="shared" si="23"/>
        <v>14379.3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</f>
        <v>46880.40000000002</v>
      </c>
      <c r="E159" s="6"/>
      <c r="F159" s="6">
        <f t="shared" si="21"/>
        <v>22.954078524997612</v>
      </c>
      <c r="G159" s="6">
        <f t="shared" si="22"/>
        <v>22.254967211231456</v>
      </c>
      <c r="H159" s="6">
        <f t="shared" si="24"/>
        <v>157355.19999999998</v>
      </c>
      <c r="I159" s="6">
        <f t="shared" si="23"/>
        <v>163771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</f>
        <v>2357.0000000000005</v>
      </c>
      <c r="E161" s="19"/>
      <c r="F161" s="6">
        <f t="shared" si="21"/>
        <v>17.495026869748525</v>
      </c>
      <c r="G161" s="6">
        <f t="shared" si="22"/>
        <v>17.23280740491614</v>
      </c>
      <c r="H161" s="6">
        <f t="shared" si="24"/>
        <v>11115.4</v>
      </c>
      <c r="I161" s="6">
        <f t="shared" si="23"/>
        <v>11320.4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772896.8070000001</v>
      </c>
      <c r="E166" s="25"/>
      <c r="F166" s="3">
        <f>D166/B166*100</f>
        <v>70.67436248334405</v>
      </c>
      <c r="G166" s="3">
        <f t="shared" si="22"/>
        <v>61.15944568375459</v>
      </c>
      <c r="H166" s="3">
        <f>B166-D166</f>
        <v>320705.9929999999</v>
      </c>
      <c r="I166" s="3">
        <f t="shared" si="23"/>
        <v>490843.89300000004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703582.1070000001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703582.1070000001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2015-10-07T05:05:56Z</dcterms:modified>
  <cp:category/>
  <cp:version/>
  <cp:contentType/>
  <cp:contentStatus/>
</cp:coreProperties>
</file>